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 c 22.02.2023\Литвинов А.А\_Информация на сайте\2024\Раскрытие информации 2024г. 2 квартал\"/>
    </mc:Choice>
  </mc:AlternateContent>
  <xr:revisionPtr revIDLastSave="0" documentId="13_ncr:1_{2F6506BA-88A7-4DAF-8936-1FC2F1AB24D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 кв.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4" l="1"/>
  <c r="G34" i="4"/>
  <c r="G37" i="4"/>
  <c r="G36" i="4"/>
  <c r="G9" i="4" l="1"/>
  <c r="G35" i="4" l="1"/>
  <c r="G33" i="4"/>
  <c r="G32" i="4"/>
  <c r="G30" i="4"/>
  <c r="G31" i="4"/>
  <c r="G29" i="4"/>
  <c r="G28" i="4" l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8" i="4"/>
</calcChain>
</file>

<file path=xl/sharedStrings.xml><?xml version="1.0" encoding="utf-8"?>
<sst xmlns="http://schemas.openxmlformats.org/spreadsheetml/2006/main" count="44" uniqueCount="44">
  <si>
    <t>№   п/п</t>
  </si>
  <si>
    <t>Источник питания</t>
  </si>
  <si>
    <t>ТП-В6-207-311, ул.МОПРа, д. 19</t>
  </si>
  <si>
    <t>ПКУ ТП-ВР-516 с.Айдарово</t>
  </si>
  <si>
    <t xml:space="preserve"> ТП-1207 , Лесная поляна д.3</t>
  </si>
  <si>
    <t>ТП- ЗАК-20-46, Суворова, д.122</t>
  </si>
  <si>
    <t>ТП-1442 ул.Вл.Невского, 29/1</t>
  </si>
  <si>
    <t>ТП-14-17 ул.Вл.Невского, 38</t>
  </si>
  <si>
    <t>ТП- Г1536  ул.Вл.Невского, 48Д</t>
  </si>
  <si>
    <t>ТП- Г- 1360  ул.121 Стрелковой дивизии д.9</t>
  </si>
  <si>
    <t>Уровень напряжения, 6кВ</t>
  </si>
  <si>
    <t>Уровень напряжения, 10кВ</t>
  </si>
  <si>
    <t>0,4кВ</t>
  </si>
  <si>
    <t>Максимально разрешенная мощность по точке поставки, МВт</t>
  </si>
  <si>
    <t>ТП-ВХ 35-6/1 р.п. Хохольский</t>
  </si>
  <si>
    <t>ТП-ВУ-305  с.Новая Усмань, ул.Полевая д.41</t>
  </si>
  <si>
    <t>ТП-ВР-841 с. Староживотинное</t>
  </si>
  <si>
    <t>ТП-П-Т-4-34  г. Поворино, ул.Советская</t>
  </si>
  <si>
    <t>Объем свободной для технологического присоединения потребителей мощности,  МВт</t>
  </si>
  <si>
    <t xml:space="preserve"> ТП-ВУ-332,ул.Раздольная</t>
  </si>
  <si>
    <t>ТП-2025 ул.Остужева 2/1</t>
  </si>
  <si>
    <t>ТП-1725 пр.Патриотов 38</t>
  </si>
  <si>
    <t>ТП-2047 ул.9 Января д.225</t>
  </si>
  <si>
    <t>ТП-2019 ул. Остужева 2Б</t>
  </si>
  <si>
    <t>ТП-290а  ул. Херсонская 21</t>
  </si>
  <si>
    <t>Максимально разрешенная  мощность потребителей, МВт (выполненные ТП)</t>
  </si>
  <si>
    <t>6-10 кВ</t>
  </si>
  <si>
    <t>ТП-1957 ул.Ломоносова  д.80</t>
  </si>
  <si>
    <t>РП-10кВ  с.Новая Усмань, пл.Малевича</t>
  </si>
  <si>
    <t>ТП-24/1 Острогожская,уч.164</t>
  </si>
  <si>
    <t>КТП-2073 Ростовская,73Д</t>
  </si>
  <si>
    <t>РП-35-46 Невского 25Д</t>
  </si>
  <si>
    <t>РП-21-22 Семилукская,48</t>
  </si>
  <si>
    <t>ТП-Л-20-30  Саврасова,86</t>
  </si>
  <si>
    <t>ТП-1955, Артамонова д.4</t>
  </si>
  <si>
    <t>РП-10кВ  №3-27 Подгоренское лесничество</t>
  </si>
  <si>
    <t>ТП-В30-4-37 , ул. Антонова-Овсеенко,33</t>
  </si>
  <si>
    <t>ТП-617, ул.Путиловская , д.19</t>
  </si>
  <si>
    <t xml:space="preserve"> КТП-Шуберское , мк Молодежный</t>
  </si>
  <si>
    <t>ТП-СУ-2  Новая Усмань, ул.70 лет Победы</t>
  </si>
  <si>
    <t>Отрадное, 50 лет Октября ,д.141</t>
  </si>
  <si>
    <t xml:space="preserve">ТП-КЖИ </t>
  </si>
  <si>
    <t>КТП № 155 с.Новая Усмань, Полевая 26</t>
  </si>
  <si>
    <t>О наличии объема свободной для технологического присоединения потребителей мощности на 30.06.2024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</si>
</sst>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19]0"/>
    <numFmt numFmtId="166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1" xfId="0" applyFont="1" applyBorder="1"/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49" fontId="5" fillId="0" borderId="0" xfId="1" applyNumberFormat="1" applyFont="1" applyAlignment="1">
      <alignment horizontal="left" vertical="center" wrapText="1"/>
    </xf>
    <xf numFmtId="164" fontId="6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right"/>
    </xf>
    <xf numFmtId="0" fontId="7" fillId="2" borderId="1" xfId="1" applyFont="1" applyFill="1" applyBorder="1" applyAlignment="1">
      <alignment horizontal="left" wrapText="1"/>
    </xf>
    <xf numFmtId="164" fontId="7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65" fontId="7" fillId="3" borderId="1" xfId="2" applyNumberFormat="1" applyFont="1" applyFill="1" applyBorder="1" applyAlignment="1">
      <alignment horizontal="left" wrapText="1"/>
    </xf>
    <xf numFmtId="164" fontId="7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 wrapText="1"/>
    </xf>
    <xf numFmtId="0" fontId="7" fillId="0" borderId="1" xfId="1" applyFont="1" applyBorder="1" applyAlignment="1">
      <alignment horizontal="left" wrapText="1"/>
    </xf>
    <xf numFmtId="164" fontId="7" fillId="0" borderId="1" xfId="1" applyNumberFormat="1" applyFont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5" fontId="7" fillId="0" borderId="1" xfId="2" applyNumberFormat="1" applyFont="1" applyBorder="1" applyAlignment="1">
      <alignment horizontal="left" wrapText="1"/>
    </xf>
    <xf numFmtId="164" fontId="7" fillId="0" borderId="1" xfId="2" applyNumberFormat="1" applyFont="1" applyBorder="1" applyAlignment="1">
      <alignment horizontal="center" wrapText="1"/>
    </xf>
    <xf numFmtId="164" fontId="7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wrapText="1"/>
    </xf>
    <xf numFmtId="166" fontId="4" fillId="2" borderId="1" xfId="1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5" fillId="0" borderId="2" xfId="1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164" fontId="6" fillId="2" borderId="4" xfId="2" applyNumberFormat="1" applyFont="1" applyFill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_Сводный по точкам поставки ОМРО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A2AD1-91A0-4CB2-81B1-7A1DE9E7A860}">
  <dimension ref="A1:G38"/>
  <sheetViews>
    <sheetView tabSelected="1" workbookViewId="0">
      <selection sqref="A1:G1"/>
    </sheetView>
  </sheetViews>
  <sheetFormatPr defaultColWidth="9.109375" defaultRowHeight="18" x14ac:dyDescent="0.35"/>
  <cols>
    <col min="1" max="1" width="9.109375" style="5"/>
    <col min="2" max="2" width="64.109375" style="34" customWidth="1"/>
    <col min="3" max="3" width="12.44140625" style="36" customWidth="1"/>
    <col min="4" max="4" width="11" style="35" customWidth="1"/>
    <col min="5" max="6" width="9.109375" style="35"/>
    <col min="7" max="7" width="11.44140625" style="36" customWidth="1"/>
    <col min="8" max="16384" width="9.109375" style="5"/>
  </cols>
  <sheetData>
    <row r="1" spans="1:7" ht="62.25" customHeight="1" x14ac:dyDescent="0.35">
      <c r="A1" s="52" t="s">
        <v>43</v>
      </c>
      <c r="B1" s="52"/>
      <c r="C1" s="52"/>
      <c r="D1" s="52"/>
      <c r="E1" s="52"/>
      <c r="F1" s="52"/>
      <c r="G1" s="52"/>
    </row>
    <row r="2" spans="1:7" x14ac:dyDescent="0.35">
      <c r="A2" s="6"/>
      <c r="B2" s="44"/>
      <c r="C2" s="44"/>
      <c r="D2" s="44"/>
      <c r="E2" s="44"/>
      <c r="F2" s="44"/>
      <c r="G2" s="44"/>
    </row>
    <row r="3" spans="1:7" ht="85.5" customHeight="1" x14ac:dyDescent="0.35">
      <c r="A3" s="45" t="s">
        <v>0</v>
      </c>
      <c r="B3" s="46" t="s">
        <v>1</v>
      </c>
      <c r="C3" s="47" t="s">
        <v>13</v>
      </c>
      <c r="D3" s="48"/>
      <c r="E3" s="49" t="s">
        <v>25</v>
      </c>
      <c r="F3" s="50"/>
      <c r="G3" s="51" t="s">
        <v>18</v>
      </c>
    </row>
    <row r="4" spans="1:7" ht="72" x14ac:dyDescent="0.35">
      <c r="A4" s="45"/>
      <c r="B4" s="46"/>
      <c r="C4" s="7" t="s">
        <v>10</v>
      </c>
      <c r="D4" s="8" t="s">
        <v>11</v>
      </c>
      <c r="E4" s="9" t="s">
        <v>26</v>
      </c>
      <c r="F4" s="9" t="s">
        <v>12</v>
      </c>
      <c r="G4" s="51"/>
    </row>
    <row r="5" spans="1:7" ht="18.75" customHeight="1" x14ac:dyDescent="0.35">
      <c r="A5" s="10">
        <v>1</v>
      </c>
      <c r="B5" s="11" t="s">
        <v>2</v>
      </c>
      <c r="C5" s="12">
        <v>0.6</v>
      </c>
      <c r="D5" s="12"/>
      <c r="E5" s="12"/>
      <c r="F5" s="13">
        <v>0.6</v>
      </c>
      <c r="G5" s="14">
        <v>0</v>
      </c>
    </row>
    <row r="6" spans="1:7" ht="18.75" customHeight="1" x14ac:dyDescent="0.35">
      <c r="A6" s="10">
        <v>2</v>
      </c>
      <c r="B6" s="15" t="s">
        <v>35</v>
      </c>
      <c r="C6" s="16"/>
      <c r="D6" s="12">
        <v>5</v>
      </c>
      <c r="E6" s="16">
        <v>5</v>
      </c>
      <c r="F6" s="17"/>
      <c r="G6" s="14">
        <v>0</v>
      </c>
    </row>
    <row r="7" spans="1:7" ht="18.75" customHeight="1" x14ac:dyDescent="0.35">
      <c r="A7" s="10">
        <v>3</v>
      </c>
      <c r="B7" s="15" t="s">
        <v>36</v>
      </c>
      <c r="C7" s="16"/>
      <c r="D7" s="12">
        <v>0.55000000000000004</v>
      </c>
      <c r="E7" s="16"/>
      <c r="F7" s="17">
        <v>0.55000000000000004</v>
      </c>
      <c r="G7" s="14">
        <v>0</v>
      </c>
    </row>
    <row r="8" spans="1:7" ht="18.75" customHeight="1" x14ac:dyDescent="0.35">
      <c r="A8" s="10">
        <v>4</v>
      </c>
      <c r="B8" s="18" t="s">
        <v>15</v>
      </c>
      <c r="C8" s="19"/>
      <c r="D8" s="20">
        <v>0.46899999999999997</v>
      </c>
      <c r="E8" s="21"/>
      <c r="F8" s="22">
        <v>0.74085000000000001</v>
      </c>
      <c r="G8" s="14">
        <f>D8-F8</f>
        <v>-0.27185000000000004</v>
      </c>
    </row>
    <row r="9" spans="1:7" ht="18.75" customHeight="1" x14ac:dyDescent="0.35">
      <c r="A9" s="10">
        <v>5</v>
      </c>
      <c r="B9" s="23" t="s">
        <v>19</v>
      </c>
      <c r="C9" s="24"/>
      <c r="D9" s="19">
        <v>1.65</v>
      </c>
      <c r="E9" s="25"/>
      <c r="F9" s="26">
        <v>1.65</v>
      </c>
      <c r="G9" s="14">
        <f>D9-F9</f>
        <v>0</v>
      </c>
    </row>
    <row r="10" spans="1:7" ht="18.75" customHeight="1" x14ac:dyDescent="0.35">
      <c r="A10" s="10">
        <v>6</v>
      </c>
      <c r="B10" s="15" t="s">
        <v>14</v>
      </c>
      <c r="C10" s="16">
        <v>0.52600000000000002</v>
      </c>
      <c r="D10" s="12"/>
      <c r="E10" s="16"/>
      <c r="F10" s="17">
        <v>0.503</v>
      </c>
      <c r="G10" s="14">
        <v>2.300000000000002E-2</v>
      </c>
    </row>
    <row r="11" spans="1:7" ht="18.75" customHeight="1" x14ac:dyDescent="0.35">
      <c r="A11" s="10">
        <v>7</v>
      </c>
      <c r="B11" s="15" t="s">
        <v>3</v>
      </c>
      <c r="C11" s="16"/>
      <c r="D11" s="12">
        <v>0.188</v>
      </c>
      <c r="E11" s="16"/>
      <c r="F11" s="17">
        <v>0.186</v>
      </c>
      <c r="G11" s="14">
        <v>2.0000000000000018E-3</v>
      </c>
    </row>
    <row r="12" spans="1:7" ht="18.75" customHeight="1" x14ac:dyDescent="0.35">
      <c r="A12" s="10">
        <v>8</v>
      </c>
      <c r="B12" s="15" t="s">
        <v>16</v>
      </c>
      <c r="C12" s="16"/>
      <c r="D12" s="12">
        <v>0.4</v>
      </c>
      <c r="E12" s="16"/>
      <c r="F12" s="17">
        <v>0.36</v>
      </c>
      <c r="G12" s="14">
        <v>4.0000000000000036E-2</v>
      </c>
    </row>
    <row r="13" spans="1:7" ht="18.75" customHeight="1" x14ac:dyDescent="0.35">
      <c r="A13" s="10">
        <v>9</v>
      </c>
      <c r="B13" s="11" t="s">
        <v>17</v>
      </c>
      <c r="C13" s="12">
        <v>0.11</v>
      </c>
      <c r="D13" s="12"/>
      <c r="E13" s="12"/>
      <c r="F13" s="13">
        <v>0.11</v>
      </c>
      <c r="G13" s="14">
        <v>0</v>
      </c>
    </row>
    <row r="14" spans="1:7" ht="18.75" customHeight="1" x14ac:dyDescent="0.35">
      <c r="A14" s="10"/>
      <c r="B14" s="18" t="s">
        <v>4</v>
      </c>
      <c r="C14" s="19">
        <v>0.4</v>
      </c>
      <c r="D14" s="20"/>
      <c r="E14" s="21"/>
      <c r="F14" s="27">
        <v>0.40100000000000002</v>
      </c>
      <c r="G14" s="28">
        <f t="shared" ref="G14:G38" si="0">C14+D14-F14</f>
        <v>-1.0000000000000009E-3</v>
      </c>
    </row>
    <row r="15" spans="1:7" ht="18.75" customHeight="1" x14ac:dyDescent="0.35">
      <c r="A15" s="10"/>
      <c r="B15" s="11" t="s">
        <v>5</v>
      </c>
      <c r="C15" s="12"/>
      <c r="D15" s="12">
        <v>2.2999999999999998</v>
      </c>
      <c r="E15" s="12"/>
      <c r="F15" s="13">
        <v>2.35</v>
      </c>
      <c r="G15" s="28">
        <f t="shared" si="0"/>
        <v>-5.0000000000000266E-2</v>
      </c>
    </row>
    <row r="16" spans="1:7" ht="18.75" customHeight="1" x14ac:dyDescent="0.35">
      <c r="A16" s="10"/>
      <c r="B16" s="29" t="s">
        <v>6</v>
      </c>
      <c r="C16" s="28"/>
      <c r="D16" s="28">
        <v>0.56000000000000005</v>
      </c>
      <c r="E16" s="31"/>
      <c r="F16" s="31">
        <v>0.56000000000000005</v>
      </c>
      <c r="G16" s="14">
        <f t="shared" si="0"/>
        <v>0</v>
      </c>
    </row>
    <row r="17" spans="1:7" ht="18.75" customHeight="1" x14ac:dyDescent="0.35">
      <c r="A17" s="10"/>
      <c r="B17" s="29" t="s">
        <v>7</v>
      </c>
      <c r="C17" s="28"/>
      <c r="D17" s="28">
        <v>3.4</v>
      </c>
      <c r="E17" s="31"/>
      <c r="F17" s="31">
        <v>3.0310000000000001</v>
      </c>
      <c r="G17" s="14">
        <f t="shared" si="0"/>
        <v>0.36899999999999977</v>
      </c>
    </row>
    <row r="18" spans="1:7" ht="18.75" customHeight="1" x14ac:dyDescent="0.35">
      <c r="A18" s="10"/>
      <c r="B18" s="29" t="s">
        <v>8</v>
      </c>
      <c r="C18" s="28"/>
      <c r="D18" s="28">
        <v>0.53</v>
      </c>
      <c r="E18" s="31"/>
      <c r="F18" s="31">
        <v>0.53</v>
      </c>
      <c r="G18" s="14">
        <f t="shared" si="0"/>
        <v>0</v>
      </c>
    </row>
    <row r="19" spans="1:7" ht="18.75" customHeight="1" x14ac:dyDescent="0.35">
      <c r="A19" s="10"/>
      <c r="B19" s="32" t="s">
        <v>9</v>
      </c>
      <c r="C19" s="28">
        <v>1.909</v>
      </c>
      <c r="D19" s="28"/>
      <c r="E19" s="31"/>
      <c r="F19" s="31">
        <v>2.0419999999999998</v>
      </c>
      <c r="G19" s="14">
        <f t="shared" si="0"/>
        <v>-0.13299999999999979</v>
      </c>
    </row>
    <row r="20" spans="1:7" ht="18.75" customHeight="1" x14ac:dyDescent="0.35">
      <c r="A20" s="10"/>
      <c r="B20" s="29" t="s">
        <v>20</v>
      </c>
      <c r="C20" s="28">
        <v>0.55000000000000004</v>
      </c>
      <c r="D20" s="28"/>
      <c r="E20" s="28"/>
      <c r="F20" s="31">
        <v>0.44600000000000001</v>
      </c>
      <c r="G20" s="14">
        <f t="shared" si="0"/>
        <v>0.10400000000000004</v>
      </c>
    </row>
    <row r="21" spans="1:7" ht="18.75" customHeight="1" x14ac:dyDescent="0.35">
      <c r="A21" s="10"/>
      <c r="B21" s="29" t="s">
        <v>21</v>
      </c>
      <c r="C21" s="28">
        <v>0.28000000000000003</v>
      </c>
      <c r="D21" s="28"/>
      <c r="E21" s="30"/>
      <c r="F21" s="31">
        <v>0.1</v>
      </c>
      <c r="G21" s="28">
        <f t="shared" si="0"/>
        <v>0.18000000000000002</v>
      </c>
    </row>
    <row r="22" spans="1:7" ht="18.75" customHeight="1" x14ac:dyDescent="0.35">
      <c r="A22" s="10"/>
      <c r="B22" s="29" t="s">
        <v>22</v>
      </c>
      <c r="C22" s="28">
        <v>0.6</v>
      </c>
      <c r="D22" s="30"/>
      <c r="E22" s="30"/>
      <c r="F22" s="33">
        <v>1.282</v>
      </c>
      <c r="G22" s="28">
        <f t="shared" si="0"/>
        <v>-0.68200000000000005</v>
      </c>
    </row>
    <row r="23" spans="1:7" ht="18.75" customHeight="1" x14ac:dyDescent="0.35">
      <c r="A23" s="10"/>
      <c r="B23" s="29" t="s">
        <v>23</v>
      </c>
      <c r="C23" s="28">
        <v>0.63</v>
      </c>
      <c r="D23" s="30"/>
      <c r="E23" s="30"/>
      <c r="F23" s="30">
        <v>0.56299999999999994</v>
      </c>
      <c r="G23" s="28">
        <f t="shared" si="0"/>
        <v>6.700000000000006E-2</v>
      </c>
    </row>
    <row r="24" spans="1:7" ht="18.75" customHeight="1" x14ac:dyDescent="0.35">
      <c r="A24" s="10"/>
      <c r="B24" s="29" t="s">
        <v>24</v>
      </c>
      <c r="C24" s="28">
        <v>0.6</v>
      </c>
      <c r="D24" s="30"/>
      <c r="E24" s="30"/>
      <c r="F24" s="30">
        <v>0.44</v>
      </c>
      <c r="G24" s="28">
        <f t="shared" si="0"/>
        <v>0.15999999999999998</v>
      </c>
    </row>
    <row r="25" spans="1:7" s="2" customFormat="1" ht="21" customHeight="1" x14ac:dyDescent="0.35">
      <c r="A25" s="10"/>
      <c r="B25" s="3" t="s">
        <v>27</v>
      </c>
      <c r="C25" s="33">
        <v>1.3</v>
      </c>
      <c r="D25" s="1"/>
      <c r="E25" s="1"/>
      <c r="F25" s="30">
        <v>1.0589999999999999</v>
      </c>
      <c r="G25" s="28">
        <f t="shared" si="0"/>
        <v>0.2410000000000001</v>
      </c>
    </row>
    <row r="26" spans="1:7" x14ac:dyDescent="0.35">
      <c r="A26" s="10"/>
      <c r="B26" s="29" t="s">
        <v>28</v>
      </c>
      <c r="C26" s="28"/>
      <c r="D26" s="30">
        <v>5.5</v>
      </c>
      <c r="E26" s="30"/>
      <c r="F26" s="30">
        <v>3.2774999999999999</v>
      </c>
      <c r="G26" s="30">
        <f t="shared" si="0"/>
        <v>2.2225000000000001</v>
      </c>
    </row>
    <row r="27" spans="1:7" x14ac:dyDescent="0.35">
      <c r="A27" s="4"/>
      <c r="B27" s="29" t="s">
        <v>29</v>
      </c>
      <c r="C27" s="28">
        <v>2</v>
      </c>
      <c r="D27" s="30"/>
      <c r="E27" s="30"/>
      <c r="F27" s="30">
        <v>0.95</v>
      </c>
      <c r="G27" s="30">
        <f t="shared" si="0"/>
        <v>1.05</v>
      </c>
    </row>
    <row r="28" spans="1:7" x14ac:dyDescent="0.35">
      <c r="A28" s="4"/>
      <c r="B28" s="29" t="s">
        <v>30</v>
      </c>
      <c r="C28" s="28">
        <v>0.6</v>
      </c>
      <c r="D28" s="30"/>
      <c r="E28" s="37"/>
      <c r="F28" s="30">
        <v>0.65500000000000003</v>
      </c>
      <c r="G28" s="38">
        <f t="shared" si="0"/>
        <v>-5.5000000000000049E-2</v>
      </c>
    </row>
    <row r="29" spans="1:7" x14ac:dyDescent="0.35">
      <c r="A29" s="4"/>
      <c r="B29" s="29" t="s">
        <v>31</v>
      </c>
      <c r="C29" s="28">
        <v>4</v>
      </c>
      <c r="D29" s="30"/>
      <c r="E29" s="30"/>
      <c r="F29" s="39">
        <v>3.9994999999999998</v>
      </c>
      <c r="G29" s="30">
        <f t="shared" si="0"/>
        <v>5.0000000000016698E-4</v>
      </c>
    </row>
    <row r="30" spans="1:7" x14ac:dyDescent="0.35">
      <c r="A30" s="4"/>
      <c r="B30" s="29" t="s">
        <v>32</v>
      </c>
      <c r="C30" s="28">
        <v>2.83</v>
      </c>
      <c r="D30" s="30"/>
      <c r="E30" s="30"/>
      <c r="F30" s="30">
        <v>3.2775400000000001</v>
      </c>
      <c r="G30" s="30">
        <f t="shared" si="0"/>
        <v>-0.44754000000000005</v>
      </c>
    </row>
    <row r="31" spans="1:7" x14ac:dyDescent="0.35">
      <c r="A31" s="4"/>
      <c r="B31" s="29" t="s">
        <v>33</v>
      </c>
      <c r="C31" s="28">
        <v>0.5</v>
      </c>
      <c r="D31" s="30"/>
      <c r="E31" s="30"/>
      <c r="F31" s="30">
        <v>0.56242000000000003</v>
      </c>
      <c r="G31" s="30">
        <f t="shared" si="0"/>
        <v>-6.2420000000000031E-2</v>
      </c>
    </row>
    <row r="32" spans="1:7" ht="22.5" customHeight="1" x14ac:dyDescent="0.35">
      <c r="A32" s="4"/>
      <c r="B32" s="29" t="s">
        <v>34</v>
      </c>
      <c r="C32" s="28">
        <v>0.871</v>
      </c>
      <c r="D32" s="30"/>
      <c r="E32" s="30"/>
      <c r="F32" s="30">
        <v>0.60970000000000002</v>
      </c>
      <c r="G32" s="30">
        <f t="shared" si="0"/>
        <v>0.26129999999999998</v>
      </c>
    </row>
    <row r="33" spans="1:7" ht="22.5" customHeight="1" x14ac:dyDescent="0.35">
      <c r="A33" s="4"/>
      <c r="B33" s="29" t="s">
        <v>37</v>
      </c>
      <c r="C33" s="28">
        <v>0.39</v>
      </c>
      <c r="D33" s="30"/>
      <c r="E33" s="30"/>
      <c r="F33" s="30">
        <v>0.24</v>
      </c>
      <c r="G33" s="28">
        <f t="shared" si="0"/>
        <v>0.15000000000000002</v>
      </c>
    </row>
    <row r="34" spans="1:7" x14ac:dyDescent="0.35">
      <c r="A34" s="4"/>
      <c r="B34" s="29" t="s">
        <v>41</v>
      </c>
      <c r="C34" s="28">
        <v>2.722</v>
      </c>
      <c r="D34" s="30"/>
      <c r="E34" s="30"/>
      <c r="F34" s="30">
        <v>1.7615000000000001</v>
      </c>
      <c r="G34" s="28">
        <f>C34+D34-F34</f>
        <v>0.96049999999999991</v>
      </c>
    </row>
    <row r="35" spans="1:7" x14ac:dyDescent="0.35">
      <c r="A35" s="40"/>
      <c r="B35" s="41" t="s">
        <v>38</v>
      </c>
      <c r="C35" s="42">
        <v>3</v>
      </c>
      <c r="D35" s="43"/>
      <c r="E35" s="43"/>
      <c r="F35" s="43">
        <v>1.4419999999999999</v>
      </c>
      <c r="G35" s="42">
        <f t="shared" si="0"/>
        <v>1.5580000000000001</v>
      </c>
    </row>
    <row r="36" spans="1:7" x14ac:dyDescent="0.35">
      <c r="A36" s="4"/>
      <c r="B36" s="4" t="s">
        <v>39</v>
      </c>
      <c r="C36" s="28">
        <v>0.08</v>
      </c>
      <c r="D36" s="30"/>
      <c r="E36" s="30"/>
      <c r="F36" s="30">
        <v>0.08</v>
      </c>
      <c r="G36" s="28">
        <f t="shared" si="0"/>
        <v>0</v>
      </c>
    </row>
    <row r="37" spans="1:7" x14ac:dyDescent="0.35">
      <c r="A37" s="4"/>
      <c r="B37" s="29" t="s">
        <v>40</v>
      </c>
      <c r="C37" s="28">
        <v>0.14899999999999999</v>
      </c>
      <c r="D37" s="30"/>
      <c r="E37" s="30"/>
      <c r="F37" s="30">
        <v>0.14899999999999999</v>
      </c>
      <c r="G37" s="28">
        <f t="shared" si="0"/>
        <v>0</v>
      </c>
    </row>
    <row r="38" spans="1:7" x14ac:dyDescent="0.35">
      <c r="A38" s="4"/>
      <c r="B38" s="29" t="s">
        <v>42</v>
      </c>
      <c r="C38" s="28">
        <v>0.63</v>
      </c>
      <c r="D38" s="30"/>
      <c r="E38" s="30"/>
      <c r="F38" s="30">
        <v>0.51900000000000002</v>
      </c>
      <c r="G38" s="28">
        <f t="shared" si="0"/>
        <v>0.11099999999999999</v>
      </c>
    </row>
  </sheetData>
  <mergeCells count="7">
    <mergeCell ref="A1:G1"/>
    <mergeCell ref="B2:G2"/>
    <mergeCell ref="A3:A4"/>
    <mergeCell ref="B3:B4"/>
    <mergeCell ref="C3:D3"/>
    <mergeCell ref="E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Алексей</cp:lastModifiedBy>
  <dcterms:created xsi:type="dcterms:W3CDTF">2021-04-02T11:30:54Z</dcterms:created>
  <dcterms:modified xsi:type="dcterms:W3CDTF">2024-07-12T14:42:35Z</dcterms:modified>
</cp:coreProperties>
</file>