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РТ\2021\сайт\"/>
    </mc:Choice>
  </mc:AlternateContent>
  <xr:revisionPtr revIDLastSave="0" documentId="13_ncr:1_{8EBE616F-2F1A-499B-AA6E-569452CC303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6" i="1" l="1"/>
  <c r="C36" i="1" l="1"/>
  <c r="C19" i="1" l="1"/>
</calcChain>
</file>

<file path=xl/sharedStrings.xml><?xml version="1.0" encoding="utf-8"?>
<sst xmlns="http://schemas.openxmlformats.org/spreadsheetml/2006/main" count="73" uniqueCount="40">
  <si>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</si>
  <si>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</si>
  <si>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</si>
  <si>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</si>
  <si>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</si>
  <si>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</si>
  <si>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</si>
  <si>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</si>
  <si>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</si>
  <si>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</si>
  <si>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1.2</t>
  </si>
  <si>
    <t>от генерирующих компаний и блок-станций:</t>
  </si>
  <si>
    <t>1.3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</si>
  <si>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</si>
  <si>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</si>
  <si>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</si>
  <si>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</si>
  <si>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2.3</t>
  </si>
  <si>
    <t>3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</si>
  <si>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</si>
  <si>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</si>
  <si>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смежным сетевым организациям:</t>
  </si>
  <si>
    <t>населению и приравненным к нему категориям</t>
  </si>
  <si>
    <t>5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</si>
  <si>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</si>
  <si>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</si>
  <si>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</si>
  <si>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</si>
  <si>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</si>
  <si>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</si>
  <si>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</si>
  <si>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11</t>
  </si>
  <si>
    <t>Небаланс</t>
  </si>
  <si>
    <t xml:space="preserve"> Электроэнергия (тыс. кВт ч)</t>
  </si>
  <si>
    <t>3.1</t>
  </si>
  <si>
    <t>3.2</t>
  </si>
  <si>
    <t>3.4</t>
  </si>
  <si>
    <t>Баланс электроэнергии и мощности  факт 2021г</t>
  </si>
  <si>
    <t>Мощность (МВт )</t>
  </si>
  <si>
    <t>Общий объем потерь (фактические объемы) в относительном выражении  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</si>
</sst>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167" fontId="2" fillId="2" borderId="0">
      <protection locked="0"/>
    </xf>
    <xf numFmtId="0" fontId="12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1" fillId="4" borderId="2" applyNumberFormat="0">
      <alignment horizontal="center" vertical="center"/>
    </xf>
    <xf numFmtId="0" fontId="5" fillId="5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" fillId="0" borderId="0">
      <alignment horizontal="left" vertical="center"/>
    </xf>
    <xf numFmtId="0" fontId="19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0" fontId="9" fillId="0" borderId="0"/>
    <xf numFmtId="0" fontId="9" fillId="0" borderId="0"/>
    <xf numFmtId="0" fontId="7" fillId="0" borderId="0"/>
    <xf numFmtId="0" fontId="25" fillId="0" borderId="0"/>
  </cellStyleXfs>
  <cellXfs count="28">
    <xf numFmtId="0" fontId="0" fillId="0" borderId="0" xfId="0"/>
    <xf numFmtId="0" fontId="22" fillId="7" borderId="4" xfId="45" applyFont="1" applyFill="1" applyBorder="1" applyAlignment="1">
      <alignment horizontal="center" vertical="center" wrapText="1"/>
    </xf>
    <xf numFmtId="0" fontId="22" fillId="7" borderId="8" xfId="45" applyFont="1" applyFill="1" applyBorder="1" applyAlignment="1">
      <alignment horizontal="center" vertical="center" wrapText="1"/>
    </xf>
    <xf numFmtId="0" fontId="0" fillId="7" borderId="0" xfId="0" applyFill="1"/>
    <xf numFmtId="168" fontId="22" fillId="7" borderId="10" xfId="38" applyNumberFormat="1" applyFont="1" applyFill="1" applyBorder="1" applyAlignment="1">
      <alignment horizontal="right" vertical="center"/>
    </xf>
    <xf numFmtId="168" fontId="22" fillId="7" borderId="10" xfId="38" applyNumberFormat="1" applyFont="1" applyFill="1" applyBorder="1" applyAlignment="1" applyProtection="1">
      <alignment horizontal="right" vertical="center"/>
      <protection locked="0"/>
    </xf>
    <xf numFmtId="49" fontId="22" fillId="7" borderId="10" xfId="38" applyFont="1" applyFill="1" applyBorder="1" applyAlignment="1">
      <alignment vertical="center" wrapText="1"/>
    </xf>
    <xf numFmtId="166" fontId="22" fillId="7" borderId="10" xfId="38" applyNumberFormat="1" applyFont="1" applyFill="1" applyBorder="1" applyAlignment="1">
      <alignment horizontal="right" vertical="center"/>
    </xf>
    <xf numFmtId="49" fontId="22" fillId="7" borderId="10" xfId="38" applyFont="1" applyFill="1" applyBorder="1" applyAlignment="1">
      <alignment horizontal="left" vertical="center" wrapText="1"/>
    </xf>
    <xf numFmtId="49" fontId="22" fillId="7" borderId="4" xfId="38" applyFont="1" applyFill="1" applyBorder="1" applyAlignment="1">
      <alignment vertical="center" wrapText="1"/>
    </xf>
    <xf numFmtId="49" fontId="22" fillId="7" borderId="7" xfId="38" applyFont="1" applyFill="1" applyBorder="1" applyAlignment="1">
      <alignment horizontal="left" vertical="center" wrapText="1"/>
    </xf>
    <xf numFmtId="168" fontId="23" fillId="7" borderId="10" xfId="38" applyNumberFormat="1" applyFont="1" applyFill="1" applyBorder="1" applyAlignment="1">
      <alignment horizontal="right" vertical="center"/>
    </xf>
    <xf numFmtId="168" fontId="23" fillId="7" borderId="12" xfId="38" applyNumberFormat="1" applyFont="1" applyFill="1" applyBorder="1" applyAlignment="1">
      <alignment horizontal="right" vertical="center"/>
    </xf>
    <xf numFmtId="168" fontId="23" fillId="7" borderId="10" xfId="38" applyNumberFormat="1" applyFont="1" applyFill="1" applyBorder="1" applyAlignment="1" applyProtection="1">
      <alignment horizontal="right" vertical="center"/>
      <protection locked="0"/>
    </xf>
    <xf numFmtId="168" fontId="23" fillId="7" borderId="7" xfId="38" applyNumberFormat="1" applyFont="1" applyFill="1" applyBorder="1" applyAlignment="1">
      <alignment horizontal="right" vertical="center"/>
    </xf>
    <xf numFmtId="2" fontId="0" fillId="7" borderId="0" xfId="0" applyNumberFormat="1" applyFill="1"/>
    <xf numFmtId="4" fontId="23" fillId="7" borderId="10" xfId="38" applyNumberFormat="1" applyFont="1" applyFill="1" applyBorder="1" applyAlignment="1">
      <alignment horizontal="right" vertical="center"/>
    </xf>
    <xf numFmtId="4" fontId="23" fillId="7" borderId="10" xfId="38" applyNumberFormat="1" applyFont="1" applyFill="1" applyBorder="1" applyAlignment="1" applyProtection="1">
      <alignment horizontal="right" vertical="center"/>
      <protection locked="0"/>
    </xf>
    <xf numFmtId="49" fontId="22" fillId="7" borderId="7" xfId="38" applyFont="1" applyFill="1" applyBorder="1" applyAlignment="1">
      <alignment horizontal="center" vertical="center"/>
    </xf>
    <xf numFmtId="49" fontId="22" fillId="7" borderId="6" xfId="38" applyFont="1" applyFill="1" applyBorder="1" applyAlignment="1">
      <alignment horizontal="center" vertical="center"/>
    </xf>
    <xf numFmtId="49" fontId="22" fillId="7" borderId="11" xfId="38" applyFont="1" applyFill="1" applyBorder="1" applyAlignment="1">
      <alignment horizontal="center" vertical="center"/>
    </xf>
    <xf numFmtId="0" fontId="23" fillId="7" borderId="0" xfId="46" applyFont="1" applyFill="1" applyBorder="1" applyAlignment="1">
      <alignment horizontal="center" vertical="center" wrapText="1"/>
    </xf>
    <xf numFmtId="0" fontId="22" fillId="7" borderId="5" xfId="44" applyFont="1" applyFill="1" applyBorder="1" applyAlignment="1">
      <alignment horizontal="center" vertical="center" wrapText="1"/>
    </xf>
    <xf numFmtId="0" fontId="22" fillId="7" borderId="9" xfId="44" applyFont="1" applyFill="1" applyBorder="1" applyAlignment="1">
      <alignment horizontal="center" vertical="center" wrapText="1"/>
    </xf>
    <xf numFmtId="0" fontId="22" fillId="7" borderId="7" xfId="45" applyFont="1" applyFill="1" applyBorder="1" applyAlignment="1">
      <alignment horizontal="center" vertical="center" wrapText="1"/>
    </xf>
    <xf numFmtId="0" fontId="22" fillId="7" borderId="8" xfId="45" applyFont="1" applyFill="1" applyBorder="1" applyAlignment="1">
      <alignment horizontal="center" vertical="center" wrapText="1"/>
    </xf>
    <xf numFmtId="0" fontId="22" fillId="7" borderId="5" xfId="45" applyFont="1" applyFill="1" applyBorder="1" applyAlignment="1">
      <alignment horizontal="center" vertical="center" wrapText="1"/>
    </xf>
    <xf numFmtId="168" fontId="0" fillId="7" borderId="0" xfId="0" applyNumberFormat="1" applyFill="1"/>
  </cellXfs>
  <cellStyles count="48">
    <cellStyle name=" 1" xfId="2" xr:uid="{00000000-0005-0000-0000-000000000000}"/>
    <cellStyle name=" 1 2" xfId="3" xr:uid="{00000000-0005-0000-0000-000001000000}"/>
    <cellStyle name=" 1_Stage1" xfId="4" xr:uid="{00000000-0005-0000-0000-000002000000}"/>
    <cellStyle name="_Model_RAB Мой_PR.PROG.WARM.NOTCOMBI.2012.2.16_v1.4(04.04.11) " xfId="5" xr:uid="{00000000-0005-0000-0000-000003000000}"/>
    <cellStyle name="_Model_RAB Мой_Книга2_PR.PROG.WARM.NOTCOMBI.2012.2.16_v1.4(04.04.11) " xfId="6" xr:uid="{00000000-0005-0000-0000-000004000000}"/>
    <cellStyle name="_Model_RAB_MRSK_svod_PR.PROG.WARM.NOTCOMBI.2012.2.16_v1.4(04.04.11) " xfId="7" xr:uid="{00000000-0005-0000-0000-000005000000}"/>
    <cellStyle name="_Model_RAB_MRSK_svod_Книга2_PR.PROG.WARM.NOTCOMBI.2012.2.16_v1.4(04.04.11) " xfId="8" xr:uid="{00000000-0005-0000-0000-000006000000}"/>
    <cellStyle name="_МОДЕЛЬ_1 (2)_PR.PROG.WARM.NOTCOMBI.2012.2.16_v1.4(04.04.11) " xfId="9" xr:uid="{00000000-0005-0000-0000-000007000000}"/>
    <cellStyle name="_МОДЕЛЬ_1 (2)_Книга2_PR.PROG.WARM.NOTCOMBI.2012.2.16_v1.4(04.04.11) " xfId="10" xr:uid="{00000000-0005-0000-0000-000008000000}"/>
    <cellStyle name="_пр 5 тариф RAB_PR.PROG.WARM.NOTCOMBI.2012.2.16_v1.4(04.04.11) " xfId="11" xr:uid="{00000000-0005-0000-0000-000009000000}"/>
    <cellStyle name="_пр 5 тариф RAB_Книга2_PR.PROG.WARM.NOTCOMBI.2012.2.16_v1.4(04.04.11) " xfId="12" xr:uid="{00000000-0005-0000-0000-00000A000000}"/>
    <cellStyle name="_Расчет RAB_22072008_PR.PROG.WARM.NOTCOMBI.2012.2.16_v1.4(04.04.11) " xfId="13" xr:uid="{00000000-0005-0000-0000-00000B000000}"/>
    <cellStyle name="_Расчет RAB_22072008_Книга2_PR.PROG.WARM.NOTCOMBI.2012.2.16_v1.4(04.04.11) " xfId="14" xr:uid="{00000000-0005-0000-0000-00000C000000}"/>
    <cellStyle name="_Расчет RAB_Лен и МОЭСК_с 2010 года_14.04.2009_со сглаж_version 3.0_без ФСК_PR.PROG.WARM.NOTCOMBI.2012.2.16_v1.4(04.04.11) " xfId="15" xr:uid="{00000000-0005-0000-0000-00000D000000}"/>
    <cellStyle name="_Расчет RAB_Лен и МОЭСК_с 2010 года_14.04.2009_со сглаж_version 3.0_без ФСК_Книга2_PR.PROG.WARM.NOTCOMBI.2012.2.16_v1.4(04.04.11) " xfId="16" xr:uid="{00000000-0005-0000-0000-00000E000000}"/>
    <cellStyle name="Cells 2" xfId="17" xr:uid="{00000000-0005-0000-0000-00000F000000}"/>
    <cellStyle name="Currency [0]" xfId="18" xr:uid="{00000000-0005-0000-0000-000010000000}"/>
    <cellStyle name="currency1" xfId="19" xr:uid="{00000000-0005-0000-0000-000011000000}"/>
    <cellStyle name="Currency2" xfId="20" xr:uid="{00000000-0005-0000-0000-000012000000}"/>
    <cellStyle name="currency3" xfId="21" xr:uid="{00000000-0005-0000-0000-000013000000}"/>
    <cellStyle name="currency4" xfId="22" xr:uid="{00000000-0005-0000-0000-000014000000}"/>
    <cellStyle name="Followed Hyperlink" xfId="23" xr:uid="{00000000-0005-0000-0000-000015000000}"/>
    <cellStyle name="Header 3" xfId="24" xr:uid="{00000000-0005-0000-0000-000016000000}"/>
    <cellStyle name="Hyperlink" xfId="25" xr:uid="{00000000-0005-0000-0000-000017000000}"/>
    <cellStyle name="normal" xfId="26" xr:uid="{00000000-0005-0000-0000-000018000000}"/>
    <cellStyle name="Normal1" xfId="27" xr:uid="{00000000-0005-0000-0000-000019000000}"/>
    <cellStyle name="Normal2" xfId="28" xr:uid="{00000000-0005-0000-0000-00001A000000}"/>
    <cellStyle name="Percent1" xfId="29" xr:uid="{00000000-0005-0000-0000-00001B000000}"/>
    <cellStyle name="Title 4" xfId="30" xr:uid="{00000000-0005-0000-0000-00001C000000}"/>
    <cellStyle name="Ввод  2" xfId="31" xr:uid="{00000000-0005-0000-0000-00001D000000}"/>
    <cellStyle name="Гиперссылка" xfId="32" builtinId="8" customBuiltin="1"/>
    <cellStyle name="Гиперссылка 2 2 2" xfId="33" xr:uid="{00000000-0005-0000-0000-00001F000000}"/>
    <cellStyle name="Гиперссылка 4 6" xfId="34" xr:uid="{00000000-0005-0000-0000-000020000000}"/>
    <cellStyle name="Гиперссылка 5" xfId="35" xr:uid="{00000000-0005-0000-0000-000021000000}"/>
    <cellStyle name="Заголовок" xfId="36" xr:uid="{00000000-0005-0000-0000-000022000000}"/>
    <cellStyle name="ЗаголовокСтолбца" xfId="37" xr:uid="{00000000-0005-0000-0000-000023000000}"/>
    <cellStyle name="Обычный" xfId="0" builtinId="0"/>
    <cellStyle name="Обычный 10" xfId="38" xr:uid="{00000000-0005-0000-0000-000025000000}"/>
    <cellStyle name="Обычный 11" xfId="39" xr:uid="{00000000-0005-0000-0000-000026000000}"/>
    <cellStyle name="Обычный 12 3 2" xfId="40" xr:uid="{00000000-0005-0000-0000-000027000000}"/>
    <cellStyle name="Обычный 2" xfId="41" xr:uid="{00000000-0005-0000-0000-000028000000}"/>
    <cellStyle name="Обычный 2 14" xfId="42" xr:uid="{00000000-0005-0000-0000-000029000000}"/>
    <cellStyle name="Обычный 3" xfId="47" xr:uid="{00000000-0005-0000-0000-00002A000000}"/>
    <cellStyle name="Обычный 3 3 2" xfId="43" xr:uid="{00000000-0005-0000-0000-00002B000000}"/>
    <cellStyle name="Обычный 4" xfId="1" xr:uid="{00000000-0005-0000-0000-00002C000000}"/>
    <cellStyle name="Обычный_Полезный отпуск электроэнергии и мощности, реализуемой по регулируемым ценам" xfId="44" xr:uid="{00000000-0005-0000-0000-00002F000000}"/>
    <cellStyle name="Обычный_Сведения об отпуске (передаче) электроэнергии потребителям распределительными сетевыми организациями" xfId="45" xr:uid="{00000000-0005-0000-0000-000030000000}"/>
    <cellStyle name="Обычный_Шаблон по источникам для Модуля Реестр (2)" xfId="46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19" workbookViewId="0">
      <selection activeCell="H20" sqref="H20:I44"/>
    </sheetView>
  </sheetViews>
  <sheetFormatPr defaultColWidth="33.42578125" defaultRowHeight="15"/>
  <cols>
    <col min="1" max="1" width="7" style="3" customWidth="1"/>
    <col min="2" max="2" width="38.5703125" style="3" customWidth="1"/>
    <col min="3" max="6" width="16" style="3" customWidth="1"/>
    <col min="7" max="7" width="15" style="3" customWidth="1"/>
    <col min="8" max="8" width="10" style="3" customWidth="1"/>
    <col min="9" max="16384" width="33.42578125" style="3"/>
  </cols>
  <sheetData>
    <row r="1" spans="1:8" ht="36" customHeight="1">
      <c r="A1" s="21" t="s">
        <v>37</v>
      </c>
      <c r="B1" s="21"/>
      <c r="C1" s="21"/>
      <c r="D1" s="21"/>
      <c r="E1" s="21"/>
      <c r="F1" s="21"/>
      <c r="G1" s="21"/>
    </row>
    <row r="2" spans="1:8">
      <c r="A2" s="22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6"/>
    </row>
    <row r="3" spans="1:8">
      <c r="A3" s="23"/>
      <c r="B3" s="25"/>
      <c r="C3" s="25"/>
      <c r="D3" s="2" t="s">
        <v>4</v>
      </c>
      <c r="E3" s="2" t="s">
        <v>5</v>
      </c>
      <c r="F3" s="2" t="s">
        <v>6</v>
      </c>
      <c r="G3" s="1" t="s">
        <v>7</v>
      </c>
    </row>
    <row r="4" spans="1:8">
      <c r="A4" s="18" t="s">
        <v>33</v>
      </c>
      <c r="B4" s="19"/>
      <c r="C4" s="19"/>
      <c r="D4" s="19"/>
      <c r="E4" s="19"/>
      <c r="F4" s="19"/>
      <c r="G4" s="20"/>
    </row>
    <row r="5" spans="1:8">
      <c r="A5" s="6" t="s">
        <v>8</v>
      </c>
      <c r="B5" s="6" t="s">
        <v>9</v>
      </c>
      <c r="C5" s="11">
        <v>196636.18700000001</v>
      </c>
      <c r="D5" s="11">
        <v>131618.59299999999</v>
      </c>
      <c r="E5" s="11">
        <v>55368.243999999999</v>
      </c>
      <c r="F5" s="12">
        <v>9649.35</v>
      </c>
      <c r="G5" s="11"/>
      <c r="H5" s="27"/>
    </row>
    <row r="6" spans="1:8" ht="25.5" customHeight="1">
      <c r="A6" s="6" t="s">
        <v>10</v>
      </c>
      <c r="B6" s="8" t="s">
        <v>11</v>
      </c>
      <c r="C6" s="11">
        <f>E6</f>
        <v>55368.243999999999</v>
      </c>
      <c r="D6" s="11"/>
      <c r="E6" s="11">
        <v>55368.243999999999</v>
      </c>
      <c r="F6" s="12"/>
      <c r="G6" s="11"/>
      <c r="H6" s="27"/>
    </row>
    <row r="7" spans="1:8" ht="28.5" customHeight="1">
      <c r="A7" s="9" t="s">
        <v>12</v>
      </c>
      <c r="B7" s="10" t="s">
        <v>13</v>
      </c>
      <c r="C7" s="14">
        <v>141267.943</v>
      </c>
      <c r="D7" s="14">
        <v>131618.59299999999</v>
      </c>
      <c r="E7" s="14"/>
      <c r="F7" s="14">
        <v>9649.35</v>
      </c>
      <c r="G7" s="11"/>
      <c r="H7" s="27"/>
    </row>
    <row r="8" spans="1:8" ht="28.5" customHeight="1">
      <c r="A8" s="6" t="s">
        <v>14</v>
      </c>
      <c r="B8" s="6" t="s">
        <v>15</v>
      </c>
      <c r="C8" s="4">
        <v>81431.326000000001</v>
      </c>
      <c r="D8" s="4"/>
      <c r="E8" s="4"/>
      <c r="F8" s="4">
        <v>58664.927000000003</v>
      </c>
      <c r="G8" s="4">
        <v>22766.399000000001</v>
      </c>
      <c r="H8" s="27"/>
    </row>
    <row r="9" spans="1:8" ht="28.5" customHeight="1">
      <c r="A9" s="6" t="s">
        <v>16</v>
      </c>
      <c r="B9" s="8" t="s">
        <v>4</v>
      </c>
      <c r="C9" s="4">
        <v>58664.927000000003</v>
      </c>
      <c r="D9" s="7"/>
      <c r="E9" s="5"/>
      <c r="F9" s="4">
        <v>58664.927000000003</v>
      </c>
      <c r="G9" s="5"/>
      <c r="H9" s="27"/>
    </row>
    <row r="10" spans="1:8" ht="28.5" customHeight="1">
      <c r="A10" s="6" t="s">
        <v>17</v>
      </c>
      <c r="B10" s="8" t="s">
        <v>6</v>
      </c>
      <c r="C10" s="4">
        <v>22766.399000000001</v>
      </c>
      <c r="D10" s="5"/>
      <c r="E10" s="5"/>
      <c r="F10" s="7"/>
      <c r="G10" s="5">
        <v>22766.399000000001</v>
      </c>
      <c r="H10" s="27"/>
    </row>
    <row r="11" spans="1:8" ht="28.5" customHeight="1">
      <c r="A11" s="6" t="s">
        <v>18</v>
      </c>
      <c r="B11" s="6" t="s">
        <v>19</v>
      </c>
      <c r="C11" s="11">
        <v>193018.30900000001</v>
      </c>
      <c r="D11" s="11">
        <v>71849.157999999996</v>
      </c>
      <c r="E11" s="11">
        <v>55295.748</v>
      </c>
      <c r="F11" s="11">
        <v>44163.661</v>
      </c>
      <c r="G11" s="11">
        <v>21709.741999999998</v>
      </c>
      <c r="H11" s="27"/>
    </row>
    <row r="12" spans="1:8" ht="41.45" customHeight="1">
      <c r="A12" s="6" t="s">
        <v>34</v>
      </c>
      <c r="B12" s="8" t="s">
        <v>20</v>
      </c>
      <c r="C12" s="11">
        <v>76453.993000000002</v>
      </c>
      <c r="D12" s="13">
        <v>55655.781999999999</v>
      </c>
      <c r="E12" s="13">
        <v>2297.2199999999998</v>
      </c>
      <c r="F12" s="13">
        <v>16613.941999999999</v>
      </c>
      <c r="G12" s="13">
        <v>1887.049</v>
      </c>
      <c r="H12" s="27"/>
    </row>
    <row r="13" spans="1:8">
      <c r="A13" s="6" t="s">
        <v>35</v>
      </c>
      <c r="B13" s="8" t="s">
        <v>21</v>
      </c>
      <c r="C13" s="11">
        <v>96036.869000000006</v>
      </c>
      <c r="D13" s="11">
        <v>16193.376</v>
      </c>
      <c r="E13" s="11">
        <v>52998.527999999998</v>
      </c>
      <c r="F13" s="11">
        <v>26844.965</v>
      </c>
      <c r="G13" s="11">
        <v>0</v>
      </c>
      <c r="H13" s="27"/>
    </row>
    <row r="14" spans="1:8" ht="22.5">
      <c r="A14" s="6" t="s">
        <v>36</v>
      </c>
      <c r="B14" s="8" t="s">
        <v>22</v>
      </c>
      <c r="C14" s="11">
        <v>20527.447</v>
      </c>
      <c r="D14" s="13"/>
      <c r="E14" s="13"/>
      <c r="F14" s="13">
        <v>704.75400000000002</v>
      </c>
      <c r="G14" s="13">
        <v>19822.692999999999</v>
      </c>
      <c r="H14" s="27"/>
    </row>
    <row r="15" spans="1:8">
      <c r="A15" s="6" t="s">
        <v>23</v>
      </c>
      <c r="B15" s="6" t="s">
        <v>25</v>
      </c>
      <c r="C15" s="11"/>
      <c r="D15" s="13"/>
      <c r="E15" s="13"/>
      <c r="F15" s="13"/>
      <c r="G15" s="13"/>
      <c r="H15" s="27"/>
    </row>
    <row r="16" spans="1:8" ht="22.5">
      <c r="A16" s="6" t="s">
        <v>24</v>
      </c>
      <c r="B16" s="6" t="s">
        <v>27</v>
      </c>
      <c r="C16" s="11"/>
      <c r="D16" s="13"/>
      <c r="E16" s="13"/>
      <c r="F16" s="13"/>
      <c r="G16" s="13"/>
      <c r="H16" s="27"/>
    </row>
    <row r="17" spans="1:8" ht="22.5">
      <c r="A17" s="6" t="s">
        <v>26</v>
      </c>
      <c r="B17" s="6" t="s">
        <v>29</v>
      </c>
      <c r="C17" s="11">
        <v>3617.8780000000002</v>
      </c>
      <c r="D17" s="13">
        <v>1104.508</v>
      </c>
      <c r="E17" s="13">
        <v>72.495999999999995</v>
      </c>
      <c r="F17" s="13">
        <v>1384.2170000000001</v>
      </c>
      <c r="G17" s="13">
        <v>1056.6569999999999</v>
      </c>
      <c r="H17" s="27"/>
    </row>
    <row r="18" spans="1:8" ht="22.5">
      <c r="A18" s="6" t="s">
        <v>28</v>
      </c>
      <c r="B18" s="8" t="s">
        <v>30</v>
      </c>
      <c r="C18" s="11"/>
      <c r="D18" s="13"/>
      <c r="E18" s="13"/>
      <c r="F18" s="13"/>
      <c r="G18" s="13"/>
      <c r="H18" s="27"/>
    </row>
    <row r="19" spans="1:8" ht="22.5">
      <c r="A19" s="6"/>
      <c r="B19" s="8" t="s">
        <v>39</v>
      </c>
      <c r="C19" s="11">
        <f>C17/C5*100</f>
        <v>1.8398841307881952</v>
      </c>
      <c r="D19" s="13">
        <v>0.83899999999999997</v>
      </c>
      <c r="E19" s="13">
        <v>0.13100000000000001</v>
      </c>
      <c r="F19" s="13">
        <v>2.0259999999999998</v>
      </c>
      <c r="G19" s="13">
        <v>4.6139999999999999</v>
      </c>
      <c r="H19" s="27"/>
    </row>
    <row r="20" spans="1:8">
      <c r="A20" s="6" t="s">
        <v>31</v>
      </c>
      <c r="B20" s="6" t="s">
        <v>32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27"/>
    </row>
    <row r="21" spans="1:8">
      <c r="A21" s="18" t="s">
        <v>38</v>
      </c>
      <c r="B21" s="19"/>
      <c r="C21" s="19"/>
      <c r="D21" s="19"/>
      <c r="E21" s="19"/>
      <c r="F21" s="19"/>
      <c r="G21" s="20"/>
      <c r="H21" s="27"/>
    </row>
    <row r="22" spans="1:8">
      <c r="A22" s="6" t="s">
        <v>8</v>
      </c>
      <c r="B22" s="6" t="s">
        <v>9</v>
      </c>
      <c r="C22" s="11">
        <v>31.579000000000001</v>
      </c>
      <c r="D22" s="11">
        <v>21.12</v>
      </c>
      <c r="E22" s="11">
        <v>8.907</v>
      </c>
      <c r="F22" s="12">
        <v>1.552</v>
      </c>
      <c r="G22" s="11"/>
      <c r="H22" s="27"/>
    </row>
    <row r="23" spans="1:8">
      <c r="A23" s="6" t="s">
        <v>10</v>
      </c>
      <c r="B23" s="8" t="s">
        <v>11</v>
      </c>
      <c r="C23" s="11">
        <v>8.907</v>
      </c>
      <c r="D23" s="11"/>
      <c r="E23" s="11">
        <v>8.907</v>
      </c>
      <c r="F23" s="12"/>
      <c r="G23" s="11"/>
      <c r="H23" s="27"/>
    </row>
    <row r="24" spans="1:8">
      <c r="A24" s="9" t="s">
        <v>12</v>
      </c>
      <c r="B24" s="10" t="s">
        <v>13</v>
      </c>
      <c r="C24" s="14">
        <v>22.672000000000001</v>
      </c>
      <c r="D24" s="14">
        <v>21.12</v>
      </c>
      <c r="E24" s="14"/>
      <c r="F24" s="14">
        <v>1.552</v>
      </c>
      <c r="G24" s="11"/>
      <c r="H24" s="27"/>
    </row>
    <row r="25" spans="1:8" ht="28.5" customHeight="1">
      <c r="A25" s="6" t="s">
        <v>14</v>
      </c>
      <c r="B25" s="6" t="s">
        <v>15</v>
      </c>
      <c r="C25" s="4">
        <v>13.1</v>
      </c>
      <c r="D25" s="4"/>
      <c r="E25" s="4"/>
      <c r="F25" s="4">
        <v>9.4369999999999994</v>
      </c>
      <c r="G25" s="4">
        <v>3.6629999999999998</v>
      </c>
      <c r="H25" s="27"/>
    </row>
    <row r="26" spans="1:8" ht="28.5" customHeight="1">
      <c r="A26" s="6" t="s">
        <v>16</v>
      </c>
      <c r="B26" s="8" t="s">
        <v>4</v>
      </c>
      <c r="C26" s="4">
        <v>9.4369999999999994</v>
      </c>
      <c r="D26" s="7"/>
      <c r="E26" s="5"/>
      <c r="F26" s="4">
        <v>9.4369999999999994</v>
      </c>
      <c r="G26" s="5"/>
      <c r="H26" s="27"/>
    </row>
    <row r="27" spans="1:8" ht="28.5" customHeight="1">
      <c r="A27" s="6" t="s">
        <v>17</v>
      </c>
      <c r="B27" s="8" t="s">
        <v>6</v>
      </c>
      <c r="C27" s="4">
        <v>3.6629999999999998</v>
      </c>
      <c r="D27" s="5"/>
      <c r="E27" s="5"/>
      <c r="F27" s="7"/>
      <c r="G27" s="5">
        <v>3.6629999999999998</v>
      </c>
      <c r="H27" s="27"/>
    </row>
    <row r="28" spans="1:8">
      <c r="A28" s="6" t="s">
        <v>18</v>
      </c>
      <c r="B28" s="6" t="s">
        <v>19</v>
      </c>
      <c r="C28" s="11">
        <v>31.05</v>
      </c>
      <c r="D28" s="11">
        <v>11.558</v>
      </c>
      <c r="E28" s="11">
        <v>8.8949999999999996</v>
      </c>
      <c r="F28" s="11">
        <v>7.1040000000000001</v>
      </c>
      <c r="G28" s="11">
        <v>3.4929999999999999</v>
      </c>
      <c r="H28" s="27"/>
    </row>
    <row r="29" spans="1:8" ht="33.75">
      <c r="A29" s="6" t="s">
        <v>34</v>
      </c>
      <c r="B29" s="8" t="s">
        <v>20</v>
      </c>
      <c r="C29" s="11">
        <v>12.295999999999999</v>
      </c>
      <c r="D29" s="13">
        <v>8.9499999999999993</v>
      </c>
      <c r="E29" s="13">
        <v>0.36899999999999999</v>
      </c>
      <c r="F29" s="13">
        <v>2.673</v>
      </c>
      <c r="G29" s="13">
        <v>0.30399999999999999</v>
      </c>
      <c r="H29" s="27"/>
    </row>
    <row r="30" spans="1:8">
      <c r="A30" s="6" t="s">
        <v>35</v>
      </c>
      <c r="B30" s="8" t="s">
        <v>21</v>
      </c>
      <c r="C30" s="11">
        <v>15.452</v>
      </c>
      <c r="D30" s="11">
        <v>2.6080000000000001</v>
      </c>
      <c r="E30" s="11">
        <v>8.5259999999999998</v>
      </c>
      <c r="F30" s="11">
        <v>4.3179999999999996</v>
      </c>
      <c r="G30" s="11">
        <v>0</v>
      </c>
      <c r="H30" s="27"/>
    </row>
    <row r="31" spans="1:8" ht="22.5">
      <c r="A31" s="6" t="s">
        <v>36</v>
      </c>
      <c r="B31" s="8" t="s">
        <v>22</v>
      </c>
      <c r="C31" s="11">
        <v>3.302</v>
      </c>
      <c r="D31" s="13"/>
      <c r="E31" s="13"/>
      <c r="F31" s="13">
        <v>0.113</v>
      </c>
      <c r="G31" s="13">
        <v>3.1890000000000001</v>
      </c>
      <c r="H31" s="27"/>
    </row>
    <row r="32" spans="1:8">
      <c r="A32" s="6" t="s">
        <v>23</v>
      </c>
      <c r="B32" s="6" t="s">
        <v>25</v>
      </c>
      <c r="C32" s="11"/>
      <c r="D32" s="13"/>
      <c r="E32" s="13"/>
      <c r="F32" s="13"/>
      <c r="G32" s="13"/>
      <c r="H32" s="27"/>
    </row>
    <row r="33" spans="1:8" ht="22.5">
      <c r="A33" s="6" t="s">
        <v>24</v>
      </c>
      <c r="B33" s="6" t="s">
        <v>27</v>
      </c>
      <c r="C33" s="11"/>
      <c r="D33" s="13"/>
      <c r="E33" s="13"/>
      <c r="F33" s="13"/>
      <c r="G33" s="13"/>
      <c r="H33" s="27"/>
    </row>
    <row r="34" spans="1:8" ht="22.5">
      <c r="A34" s="6" t="s">
        <v>26</v>
      </c>
      <c r="B34" s="6" t="s">
        <v>29</v>
      </c>
      <c r="C34" s="11">
        <v>0.52600000000000002</v>
      </c>
      <c r="D34" s="13">
        <v>0.121</v>
      </c>
      <c r="E34" s="13">
        <v>1.2E-2</v>
      </c>
      <c r="F34" s="13">
        <v>0.223</v>
      </c>
      <c r="G34" s="13">
        <v>0.17</v>
      </c>
      <c r="H34" s="27"/>
    </row>
    <row r="35" spans="1:8" ht="22.5">
      <c r="A35" s="6" t="s">
        <v>28</v>
      </c>
      <c r="B35" s="8" t="s">
        <v>30</v>
      </c>
      <c r="C35" s="11"/>
      <c r="D35" s="13"/>
      <c r="E35" s="13"/>
      <c r="F35" s="13"/>
      <c r="G35" s="13"/>
      <c r="H35" s="27"/>
    </row>
    <row r="36" spans="1:8" ht="22.5">
      <c r="A36" s="6"/>
      <c r="B36" s="8" t="s">
        <v>39</v>
      </c>
      <c r="C36" s="16">
        <f>C34/C22*100</f>
        <v>1.6656638905601824</v>
      </c>
      <c r="D36" s="17">
        <v>0.56999999999999995</v>
      </c>
      <c r="E36" s="17">
        <v>0.13100000000000001</v>
      </c>
      <c r="F36" s="17">
        <v>2.0259999999999998</v>
      </c>
      <c r="G36" s="17">
        <v>4.6139999999999999</v>
      </c>
      <c r="H36" s="27"/>
    </row>
    <row r="37" spans="1:8">
      <c r="A37" s="6" t="s">
        <v>31</v>
      </c>
      <c r="B37" s="6" t="s">
        <v>32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27"/>
    </row>
    <row r="38" spans="1:8">
      <c r="C38" s="15"/>
      <c r="D38" s="15"/>
      <c r="E38" s="15"/>
      <c r="F38" s="15"/>
      <c r="G38" s="15"/>
    </row>
  </sheetData>
  <mergeCells count="7">
    <mergeCell ref="A21:G21"/>
    <mergeCell ref="A1:G1"/>
    <mergeCell ref="A2:A3"/>
    <mergeCell ref="A4:G4"/>
    <mergeCell ref="B2:B3"/>
    <mergeCell ref="C2:C3"/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dcterms:created xsi:type="dcterms:W3CDTF">2021-02-10T07:32:27Z</dcterms:created>
  <dcterms:modified xsi:type="dcterms:W3CDTF">2022-02-24T06:41:37Z</dcterms:modified>
</cp:coreProperties>
</file>