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30" activeTab="1"/>
  </bookViews>
  <sheets>
    <sheet name="снижение потерь" sheetId="1" r:id="rId1"/>
    <sheet name="затраты на оплату  потери" sheetId="2" r:id="rId2"/>
  </sheets>
  <definedNames/>
  <calcPr fullCalcOnLoad="1"/>
</workbook>
</file>

<file path=xl/sharedStrings.xml><?xml version="1.0" encoding="utf-8"?>
<sst xmlns="http://schemas.openxmlformats.org/spreadsheetml/2006/main" count="59" uniqueCount="59">
  <si>
    <t>Наименование</t>
  </si>
  <si>
    <t>Планируемое сокращение потерь электрической энергии на ВН, тыс. кВтч</t>
  </si>
  <si>
    <t>Планируемое сокращение потерь электрической энергии на СН1, тыс. кВтч</t>
  </si>
  <si>
    <t>Планируемое сокращение потерь электрической энергии на СН2, тыс. кВтч</t>
  </si>
  <si>
    <t>Планируемое сокращение потерь электрической энергии на НН, тыс. кВтч</t>
  </si>
  <si>
    <t>Планируемое сокращение потерь электрической энергии Всего, тыс. кВтч</t>
  </si>
  <si>
    <t>Фактическое сокращение потерь электрической энергии на ВН, тыс. кВтч</t>
  </si>
  <si>
    <t>Фактическое сокращение потерь электрической энергии на СН1, тыс. кВтч</t>
  </si>
  <si>
    <t>Фактическое сокращение потерь электрической энергии на СН2, тыс. кВтч</t>
  </si>
  <si>
    <t>Фактическое сокращение потерь электрической энергии на НН, тыс. кВтч</t>
  </si>
  <si>
    <t>Фактическое сокращение потерь электрической энергии Всего, тыс. кВтч</t>
  </si>
  <si>
    <t>1. Организационные мероприятия</t>
  </si>
  <si>
    <t>Итого</t>
  </si>
  <si>
    <t xml:space="preserve"> Мероприятия по снижению потерь электрической энергии в электрических сетях</t>
  </si>
  <si>
    <t xml:space="preserve"> Снижение несимметрии (неравномерности) загрузки фаз</t>
  </si>
  <si>
    <t>2. Мероприятия по совершенствованию систем коммерческого и технического учета электрической энергии</t>
  </si>
  <si>
    <t xml:space="preserve"> Снижение расхода электрической энергии на собственные нужды подстанций</t>
  </si>
  <si>
    <t>3. Мероприятия по снижению коммерческих потерь электрической энергии</t>
  </si>
  <si>
    <t xml:space="preserve"> Составление и анализ небалансов электрической энергии по подстанциям</t>
  </si>
  <si>
    <t>Оптимизация установившихся режимов электрических сетей по активной мощности</t>
  </si>
  <si>
    <t>Отключение в режимах малых нагрузок трансформаторов на подстанциях с двумя и более трансформаторами</t>
  </si>
  <si>
    <t>Установка дополнительных трансформаторов тока</t>
  </si>
  <si>
    <t xml:space="preserve"> Перенос приборов учета электрической энергии на границы балансовой принадлежности</t>
  </si>
  <si>
    <t xml:space="preserve"> Выявление неучтенной электрической энергии в результате проведения рейдов</t>
  </si>
  <si>
    <t xml:space="preserve"> Прочие мероприятия по снижению нетехнических потерь электрической энергии</t>
  </si>
  <si>
    <t xml:space="preserve">Информация                                                                                                                          об объемах технологического расхода (потерь) электроэнергии, приобретенных у энергосбытовых организаций в 2019 году                                                                                            </t>
  </si>
  <si>
    <t>ООО "ГОРЭЛЕКТРОСЕТЬ-ВОРОНЕЖ"</t>
  </si>
  <si>
    <t>(название энергосбытовой организации)</t>
  </si>
  <si>
    <t>Месяц</t>
  </si>
  <si>
    <t>№ счета-фактуры</t>
  </si>
  <si>
    <r>
      <t>Объем технологического расхода  (потерь) эл.энергии, кВт</t>
    </r>
    <r>
      <rPr>
        <sz val="14"/>
        <color indexed="8"/>
        <rFont val="Calibri"/>
        <family val="2"/>
      </rPr>
      <t>∙</t>
    </r>
    <r>
      <rPr>
        <sz val="14"/>
        <color indexed="8"/>
        <rFont val="Times New Roman"/>
        <family val="1"/>
      </rPr>
      <t>ч</t>
    </r>
  </si>
  <si>
    <t>Сумма оплаты*,            тыс. руб.</t>
  </si>
  <si>
    <t>январь</t>
  </si>
  <si>
    <t>1000/1080/01</t>
  </si>
  <si>
    <t>февраль</t>
  </si>
  <si>
    <t>1000/18264/01</t>
  </si>
  <si>
    <t>март</t>
  </si>
  <si>
    <t>1000/19400/01</t>
  </si>
  <si>
    <t>апрель</t>
  </si>
  <si>
    <t>1000/29022/01</t>
  </si>
  <si>
    <t>май</t>
  </si>
  <si>
    <t>1000/39771/01</t>
  </si>
  <si>
    <t>июнь</t>
  </si>
  <si>
    <t>1000/47228/01</t>
  </si>
  <si>
    <t>1 полугодие</t>
  </si>
  <si>
    <t>июль</t>
  </si>
  <si>
    <t>1000/57052/01</t>
  </si>
  <si>
    <t>август</t>
  </si>
  <si>
    <t>1000/65286/01</t>
  </si>
  <si>
    <t>сентябрь</t>
  </si>
  <si>
    <t>1000/75756/01</t>
  </si>
  <si>
    <t>октябрь</t>
  </si>
  <si>
    <t>1000/83740/01</t>
  </si>
  <si>
    <t>ноябрь</t>
  </si>
  <si>
    <t>1000/93540/01</t>
  </si>
  <si>
    <t>декабрь</t>
  </si>
  <si>
    <t>1000/112509/01</t>
  </si>
  <si>
    <t>2 полугодие</t>
  </si>
  <si>
    <t>ИТОГО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</si>
</sst>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#,###,##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2" fillId="33" borderId="0" xfId="0" applyFont="1" applyFill="1" applyAlignment="1">
      <alignment horizontal="center" vertical="top" wrapText="1"/>
    </xf>
    <xf numFmtId="0" fontId="43" fillId="33" borderId="0" xfId="0" applyFont="1" applyFill="1" applyAlignment="1">
      <alignment vertical="center"/>
    </xf>
    <xf numFmtId="0" fontId="44" fillId="33" borderId="10" xfId="0" applyFont="1" applyFill="1" applyBorder="1" applyAlignment="1">
      <alignment vertical="center" wrapText="1"/>
    </xf>
    <xf numFmtId="4" fontId="45" fillId="33" borderId="11" xfId="0" applyNumberFormat="1" applyFont="1" applyFill="1" applyBorder="1" applyAlignment="1" applyProtection="1">
      <alignment vertical="center" wrapText="1"/>
      <protection/>
    </xf>
    <xf numFmtId="4" fontId="45" fillId="33" borderId="12" xfId="0" applyNumberFormat="1" applyFont="1" applyFill="1" applyBorder="1" applyAlignment="1" applyProtection="1">
      <alignment vertical="center" wrapText="1"/>
      <protection/>
    </xf>
    <xf numFmtId="4" fontId="45" fillId="33" borderId="11" xfId="0" applyNumberFormat="1" applyFont="1" applyFill="1" applyBorder="1" applyAlignment="1" applyProtection="1">
      <alignment vertical="center" wrapText="1"/>
      <protection locked="0"/>
    </xf>
    <xf numFmtId="0" fontId="44" fillId="33" borderId="13" xfId="0" applyFont="1" applyFill="1" applyBorder="1" applyAlignment="1">
      <alignment vertical="center" wrapText="1"/>
    </xf>
    <xf numFmtId="0" fontId="44" fillId="33" borderId="14" xfId="0" applyFont="1" applyFill="1" applyBorder="1" applyAlignment="1">
      <alignment vertical="center" wrapText="1"/>
    </xf>
    <xf numFmtId="0" fontId="43" fillId="33" borderId="0" xfId="0" applyFont="1" applyFill="1" applyAlignment="1">
      <alignment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16" fontId="46" fillId="33" borderId="13" xfId="0" applyNumberFormat="1" applyFont="1" applyFill="1" applyBorder="1" applyAlignment="1">
      <alignment vertical="center" wrapText="1"/>
    </xf>
    <xf numFmtId="4" fontId="42" fillId="33" borderId="16" xfId="0" applyNumberFormat="1" applyFont="1" applyFill="1" applyBorder="1" applyAlignment="1" applyProtection="1">
      <alignment vertical="center" wrapText="1"/>
      <protection/>
    </xf>
    <xf numFmtId="4" fontId="42" fillId="33" borderId="17" xfId="0" applyNumberFormat="1" applyFont="1" applyFill="1" applyBorder="1" applyAlignment="1" applyProtection="1">
      <alignment vertical="center" wrapText="1"/>
      <protection/>
    </xf>
    <xf numFmtId="0" fontId="47" fillId="33" borderId="0" xfId="0" applyFont="1" applyFill="1" applyAlignment="1">
      <alignment vertical="center"/>
    </xf>
    <xf numFmtId="0" fontId="48" fillId="0" borderId="0" xfId="0" applyFont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6" fillId="0" borderId="19" xfId="0" applyFont="1" applyBorder="1" applyAlignment="1">
      <alignment horizontal="center" wrapText="1"/>
    </xf>
    <xf numFmtId="0" fontId="43" fillId="0" borderId="0" xfId="0" applyFont="1" applyAlignment="1">
      <alignment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0" fontId="45" fillId="0" borderId="11" xfId="0" applyFont="1" applyBorder="1" applyAlignment="1">
      <alignment horizontal="center"/>
    </xf>
    <xf numFmtId="0" fontId="42" fillId="31" borderId="20" xfId="0" applyFont="1" applyFill="1" applyBorder="1" applyAlignment="1">
      <alignment horizontal="right"/>
    </xf>
    <xf numFmtId="0" fontId="42" fillId="31" borderId="21" xfId="0" applyFont="1" applyFill="1" applyBorder="1" applyAlignment="1">
      <alignment horizontal="right"/>
    </xf>
    <xf numFmtId="4" fontId="42" fillId="31" borderId="11" xfId="0" applyNumberFormat="1" applyFont="1" applyFill="1" applyBorder="1" applyAlignment="1">
      <alignment horizontal="center"/>
    </xf>
    <xf numFmtId="0" fontId="42" fillId="0" borderId="20" xfId="0" applyFont="1" applyBorder="1" applyAlignment="1">
      <alignment horizontal="right"/>
    </xf>
    <xf numFmtId="0" fontId="42" fillId="0" borderId="21" xfId="0" applyFont="1" applyBorder="1" applyAlignment="1">
      <alignment horizontal="right"/>
    </xf>
    <xf numFmtId="4" fontId="42" fillId="0" borderId="11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M2" sqref="M2"/>
    </sheetView>
  </sheetViews>
  <sheetFormatPr defaultColWidth="9.140625" defaultRowHeight="15"/>
  <cols>
    <col min="1" max="1" width="67.140625" style="9" customWidth="1"/>
    <col min="2" max="2" width="14.28125" style="9" customWidth="1"/>
    <col min="3" max="3" width="11.8515625" style="9" customWidth="1"/>
    <col min="4" max="4" width="14.00390625" style="9" customWidth="1"/>
    <col min="5" max="5" width="12.421875" style="9" customWidth="1"/>
    <col min="6" max="6" width="12.8515625" style="9" customWidth="1"/>
    <col min="7" max="7" width="14.140625" style="9" customWidth="1"/>
    <col min="8" max="8" width="12.140625" style="9" customWidth="1"/>
    <col min="9" max="9" width="12.421875" style="9" customWidth="1"/>
    <col min="10" max="10" width="11.421875" style="9" customWidth="1"/>
    <col min="11" max="11" width="13.28125" style="9" customWidth="1"/>
    <col min="12" max="12" width="11.8515625" style="9" customWidth="1"/>
    <col min="13" max="16384" width="9.140625" style="9" customWidth="1"/>
  </cols>
  <sheetData>
    <row r="1" spans="1:11" s="2" customFormat="1" ht="25.5" customHeight="1" thickBot="1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11" customFormat="1" ht="142.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1" s="2" customFormat="1" ht="18.75">
      <c r="A3" s="3" t="s">
        <v>11</v>
      </c>
      <c r="B3" s="4">
        <v>0</v>
      </c>
      <c r="C3" s="4">
        <v>0</v>
      </c>
      <c r="D3" s="4">
        <v>210.1</v>
      </c>
      <c r="E3" s="4">
        <v>10</v>
      </c>
      <c r="F3" s="4">
        <v>220</v>
      </c>
      <c r="G3" s="4">
        <v>0</v>
      </c>
      <c r="H3" s="4">
        <v>0</v>
      </c>
      <c r="I3" s="4">
        <v>448.1</v>
      </c>
      <c r="J3" s="4">
        <v>12</v>
      </c>
      <c r="K3" s="5">
        <v>460.1</v>
      </c>
    </row>
    <row r="4" spans="1:11" s="2" customFormat="1" ht="31.5">
      <c r="A4" s="12" t="s">
        <v>19</v>
      </c>
      <c r="B4" s="6"/>
      <c r="C4" s="6"/>
      <c r="D4" s="6">
        <v>200</v>
      </c>
      <c r="E4" s="6"/>
      <c r="F4" s="4">
        <f>B4+C4+D4+E4</f>
        <v>200</v>
      </c>
      <c r="G4" s="6"/>
      <c r="H4" s="6"/>
      <c r="I4" s="6">
        <v>430</v>
      </c>
      <c r="J4" s="6"/>
      <c r="K4" s="5">
        <f>G4+H4+I4+J4</f>
        <v>430</v>
      </c>
    </row>
    <row r="5" spans="1:11" s="2" customFormat="1" ht="31.5">
      <c r="A5" s="12" t="s">
        <v>20</v>
      </c>
      <c r="B5" s="6"/>
      <c r="C5" s="6"/>
      <c r="D5" s="6">
        <v>10</v>
      </c>
      <c r="E5" s="6"/>
      <c r="F5" s="4">
        <f>B5+C5+D5+E5</f>
        <v>10</v>
      </c>
      <c r="G5" s="6"/>
      <c r="H5" s="6"/>
      <c r="I5" s="6">
        <v>18</v>
      </c>
      <c r="J5" s="6"/>
      <c r="K5" s="5">
        <f>G5+H5+I5+J5</f>
        <v>18</v>
      </c>
    </row>
    <row r="6" spans="1:11" s="2" customFormat="1" ht="18.75">
      <c r="A6" s="12" t="s">
        <v>14</v>
      </c>
      <c r="B6" s="6"/>
      <c r="C6" s="6"/>
      <c r="D6" s="6">
        <v>0.1</v>
      </c>
      <c r="E6" s="6"/>
      <c r="F6" s="4">
        <f>B6+C6+D6+E6</f>
        <v>0.1</v>
      </c>
      <c r="G6" s="6"/>
      <c r="H6" s="6"/>
      <c r="I6" s="6">
        <v>0.1</v>
      </c>
      <c r="J6" s="6"/>
      <c r="K6" s="5">
        <f>G6+H6+I6+J6</f>
        <v>0.1</v>
      </c>
    </row>
    <row r="7" spans="1:11" s="2" customFormat="1" ht="31.5">
      <c r="A7" s="12" t="s">
        <v>16</v>
      </c>
      <c r="B7" s="6"/>
      <c r="C7" s="6"/>
      <c r="D7" s="6"/>
      <c r="E7" s="6">
        <v>10</v>
      </c>
      <c r="F7" s="4">
        <f>B7+C7+D7+E7</f>
        <v>10</v>
      </c>
      <c r="G7" s="6"/>
      <c r="H7" s="6"/>
      <c r="I7" s="6"/>
      <c r="J7" s="6">
        <v>12</v>
      </c>
      <c r="K7" s="5">
        <f>G7+H7+I7+J7</f>
        <v>12</v>
      </c>
    </row>
    <row r="8" spans="1:11" s="2" customFormat="1" ht="31.5">
      <c r="A8" s="7" t="s">
        <v>15</v>
      </c>
      <c r="B8" s="4">
        <v>0</v>
      </c>
      <c r="C8" s="4">
        <v>0</v>
      </c>
      <c r="D8" s="4">
        <v>0</v>
      </c>
      <c r="E8" s="4">
        <v>4</v>
      </c>
      <c r="F8" s="4">
        <v>4</v>
      </c>
      <c r="G8" s="4">
        <v>0.5</v>
      </c>
      <c r="H8" s="4">
        <v>0</v>
      </c>
      <c r="I8" s="4">
        <v>0</v>
      </c>
      <c r="J8" s="4">
        <v>4.8</v>
      </c>
      <c r="K8" s="5">
        <v>5.3</v>
      </c>
    </row>
    <row r="9" spans="1:11" s="2" customFormat="1" ht="18.75">
      <c r="A9" s="12" t="s">
        <v>21</v>
      </c>
      <c r="B9" s="6"/>
      <c r="C9" s="6"/>
      <c r="D9" s="6"/>
      <c r="E9" s="6"/>
      <c r="F9" s="4">
        <f>B9+C9+D9+E9</f>
        <v>0</v>
      </c>
      <c r="G9" s="6">
        <v>0.5</v>
      </c>
      <c r="H9" s="6"/>
      <c r="I9" s="6"/>
      <c r="J9" s="6"/>
      <c r="K9" s="5">
        <f>G9+H9+I9+J9</f>
        <v>0.5</v>
      </c>
    </row>
    <row r="10" spans="1:11" s="2" customFormat="1" ht="31.5">
      <c r="A10" s="12" t="s">
        <v>22</v>
      </c>
      <c r="B10" s="6"/>
      <c r="C10" s="6"/>
      <c r="D10" s="6"/>
      <c r="E10" s="6">
        <v>4</v>
      </c>
      <c r="F10" s="4">
        <f>B10+C10+D10+E10</f>
        <v>4</v>
      </c>
      <c r="G10" s="6"/>
      <c r="H10" s="6"/>
      <c r="I10" s="6"/>
      <c r="J10" s="6">
        <v>4.8</v>
      </c>
      <c r="K10" s="5">
        <f>G10+H10+I10+J10</f>
        <v>4.8</v>
      </c>
    </row>
    <row r="11" spans="1:11" s="2" customFormat="1" ht="31.5">
      <c r="A11" s="7" t="s">
        <v>17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60</v>
      </c>
      <c r="H11" s="4">
        <v>0</v>
      </c>
      <c r="I11" s="4">
        <v>0</v>
      </c>
      <c r="J11" s="4">
        <v>0.01</v>
      </c>
      <c r="K11" s="5">
        <v>60.01</v>
      </c>
    </row>
    <row r="12" spans="1:11" s="2" customFormat="1" ht="31.5">
      <c r="A12" s="12" t="s">
        <v>23</v>
      </c>
      <c r="B12" s="6"/>
      <c r="C12" s="6"/>
      <c r="D12" s="6"/>
      <c r="E12" s="6"/>
      <c r="F12" s="4">
        <f>B12+C12+D12+E12</f>
        <v>0</v>
      </c>
      <c r="G12" s="6"/>
      <c r="H12" s="6"/>
      <c r="I12" s="6"/>
      <c r="J12" s="6">
        <v>0.01</v>
      </c>
      <c r="K12" s="5">
        <f>G12+H12+I12+J12</f>
        <v>0.01</v>
      </c>
    </row>
    <row r="13" spans="1:11" s="2" customFormat="1" ht="31.5">
      <c r="A13" s="12" t="s">
        <v>18</v>
      </c>
      <c r="B13" s="6"/>
      <c r="C13" s="6"/>
      <c r="D13" s="6"/>
      <c r="E13" s="6"/>
      <c r="F13" s="4">
        <f>B13+C13+D13+E13</f>
        <v>0</v>
      </c>
      <c r="G13" s="6">
        <v>60</v>
      </c>
      <c r="H13" s="6"/>
      <c r="I13" s="6"/>
      <c r="J13" s="6"/>
      <c r="K13" s="5">
        <f>G13+H13+I13+J13</f>
        <v>60</v>
      </c>
    </row>
    <row r="14" spans="1:11" s="2" customFormat="1" ht="31.5">
      <c r="A14" s="12" t="s">
        <v>24</v>
      </c>
      <c r="B14" s="6"/>
      <c r="C14" s="6"/>
      <c r="D14" s="6"/>
      <c r="E14" s="6"/>
      <c r="F14" s="4">
        <f>B14+C14+D14+E14</f>
        <v>0</v>
      </c>
      <c r="G14" s="6"/>
      <c r="H14" s="6"/>
      <c r="I14" s="6"/>
      <c r="J14" s="6"/>
      <c r="K14" s="5">
        <f>G14+H14+I14+J14</f>
        <v>0</v>
      </c>
    </row>
    <row r="15" spans="1:11" s="15" customFormat="1" ht="19.5" thickBot="1">
      <c r="A15" s="8" t="s">
        <v>12</v>
      </c>
      <c r="B15" s="13">
        <v>0</v>
      </c>
      <c r="C15" s="13">
        <v>0</v>
      </c>
      <c r="D15" s="13">
        <v>210.1</v>
      </c>
      <c r="E15" s="13">
        <v>14</v>
      </c>
      <c r="F15" s="13">
        <v>224</v>
      </c>
      <c r="G15" s="13">
        <v>60.5</v>
      </c>
      <c r="H15" s="13">
        <v>0</v>
      </c>
      <c r="I15" s="13">
        <v>448.1</v>
      </c>
      <c r="J15" s="13">
        <v>16.81</v>
      </c>
      <c r="K15" s="14">
        <v>525.41</v>
      </c>
    </row>
  </sheetData>
  <sheetProtection/>
  <mergeCells count="1">
    <mergeCell ref="A1:K1"/>
  </mergeCells>
  <dataValidations count="3">
    <dataValidation type="decimal" allowBlank="1" showErrorMessage="1" prompt="Введите число" errorTitle="Ошибка ввода." error="В ячейку можно записать только число от -999999999999 до 999999999999" sqref="B3:E3 G3:J3 B8:E8 G8:J8 B11:E11 G11:J11 B15:J15 K3:K15 F3:F14">
      <formula1>-999999999999</formula1>
      <formula2>999999999999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B4:E7 G4:J7 G9:J10 B9:E10 B12:E14 G12:J14">
      <formula1>-999999999999</formula1>
      <formula2>999999999999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A1:A15">
      <formula1>0</formula1>
      <formula2>500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C37" sqref="C37"/>
    </sheetView>
  </sheetViews>
  <sheetFormatPr defaultColWidth="9.140625" defaultRowHeight="15"/>
  <cols>
    <col min="1" max="1" width="25.8515625" style="0" customWidth="1"/>
    <col min="2" max="2" width="32.7109375" style="0" customWidth="1"/>
    <col min="3" max="3" width="20.421875" style="0" customWidth="1"/>
    <col min="4" max="5" width="27.140625" style="0" customWidth="1"/>
  </cols>
  <sheetData>
    <row r="1" spans="1:4" ht="15">
      <c r="A1" s="16" t="s">
        <v>25</v>
      </c>
      <c r="B1" s="16"/>
      <c r="C1" s="16"/>
      <c r="D1" s="16"/>
    </row>
    <row r="2" spans="1:4" ht="15">
      <c r="A2" s="16"/>
      <c r="B2" s="16"/>
      <c r="C2" s="16"/>
      <c r="D2" s="16"/>
    </row>
    <row r="3" spans="1:4" ht="15">
      <c r="A3" s="16"/>
      <c r="B3" s="16"/>
      <c r="C3" s="16"/>
      <c r="D3" s="16"/>
    </row>
    <row r="4" spans="1:4" ht="15">
      <c r="A4" s="16"/>
      <c r="B4" s="16"/>
      <c r="C4" s="16"/>
      <c r="D4" s="16"/>
    </row>
    <row r="5" spans="1:4" ht="20.25">
      <c r="A5" s="17" t="s">
        <v>26</v>
      </c>
      <c r="B5" s="17"/>
      <c r="C5" s="17"/>
      <c r="D5" s="17"/>
    </row>
    <row r="6" spans="1:4" ht="15.75">
      <c r="A6" s="18" t="s">
        <v>27</v>
      </c>
      <c r="B6" s="18"/>
      <c r="C6" s="18"/>
      <c r="D6" s="18"/>
    </row>
    <row r="7" spans="1:4" ht="15">
      <c r="A7" s="19"/>
      <c r="B7" s="19"/>
      <c r="C7" s="19"/>
      <c r="D7" s="19"/>
    </row>
    <row r="8" spans="1:4" ht="206.25">
      <c r="A8" s="20" t="s">
        <v>28</v>
      </c>
      <c r="B8" s="20" t="s">
        <v>29</v>
      </c>
      <c r="C8" s="21" t="s">
        <v>30</v>
      </c>
      <c r="D8" s="21" t="s">
        <v>31</v>
      </c>
    </row>
    <row r="9" spans="1:4" ht="18.75">
      <c r="A9" s="22" t="s">
        <v>32</v>
      </c>
      <c r="B9" s="23" t="s">
        <v>33</v>
      </c>
      <c r="C9" s="23">
        <v>31373</v>
      </c>
      <c r="D9" s="23">
        <v>101.29124</v>
      </c>
    </row>
    <row r="10" spans="1:4" ht="18.75">
      <c r="A10" s="22" t="s">
        <v>34</v>
      </c>
      <c r="B10" s="23" t="s">
        <v>35</v>
      </c>
      <c r="C10" s="23">
        <v>54665</v>
      </c>
      <c r="D10" s="23">
        <v>192.00076</v>
      </c>
    </row>
    <row r="11" spans="1:4" ht="18.75">
      <c r="A11" s="22" t="s">
        <v>36</v>
      </c>
      <c r="B11" s="23" t="s">
        <v>37</v>
      </c>
      <c r="C11" s="23">
        <v>30307</v>
      </c>
      <c r="D11" s="23">
        <v>102.25121</v>
      </c>
    </row>
    <row r="12" spans="1:4" ht="18.75">
      <c r="A12" s="22" t="s">
        <v>38</v>
      </c>
      <c r="B12" s="23" t="s">
        <v>39</v>
      </c>
      <c r="C12" s="23">
        <v>30520</v>
      </c>
      <c r="D12" s="23">
        <v>114.56171</v>
      </c>
    </row>
    <row r="13" spans="1:4" ht="18.75">
      <c r="A13" s="22" t="s">
        <v>40</v>
      </c>
      <c r="B13" s="23" t="s">
        <v>41</v>
      </c>
      <c r="C13" s="23">
        <v>257649</v>
      </c>
      <c r="D13" s="23">
        <v>848.94006</v>
      </c>
    </row>
    <row r="14" spans="1:4" ht="18.75">
      <c r="A14" s="22" t="s">
        <v>42</v>
      </c>
      <c r="B14" s="23" t="s">
        <v>43</v>
      </c>
      <c r="C14" s="23">
        <v>146184</v>
      </c>
      <c r="D14" s="23">
        <v>518.7596500000001</v>
      </c>
    </row>
    <row r="15" spans="1:4" ht="18.75">
      <c r="A15" s="24" t="s">
        <v>44</v>
      </c>
      <c r="B15" s="25"/>
      <c r="C15" s="26">
        <f>SUM(C9:C14)</f>
        <v>550698</v>
      </c>
      <c r="D15" s="26">
        <f>SUM(D9:D14)</f>
        <v>1877.80463</v>
      </c>
    </row>
    <row r="16" spans="1:4" ht="18.75">
      <c r="A16" s="22" t="s">
        <v>45</v>
      </c>
      <c r="B16" s="23" t="s">
        <v>46</v>
      </c>
      <c r="C16" s="23">
        <v>157281</v>
      </c>
      <c r="D16" s="23">
        <v>536.8441</v>
      </c>
    </row>
    <row r="17" spans="1:4" ht="18.75">
      <c r="A17" s="22" t="s">
        <v>47</v>
      </c>
      <c r="B17" s="23" t="s">
        <v>48</v>
      </c>
      <c r="C17" s="23">
        <v>166880</v>
      </c>
      <c r="D17" s="23">
        <v>587.96964</v>
      </c>
    </row>
    <row r="18" spans="1:4" ht="18.75">
      <c r="A18" s="22" t="s">
        <v>49</v>
      </c>
      <c r="B18" s="23" t="s">
        <v>50</v>
      </c>
      <c r="C18" s="23">
        <v>149922</v>
      </c>
      <c r="D18" s="23">
        <v>572.17252</v>
      </c>
    </row>
    <row r="19" spans="1:4" ht="18.75">
      <c r="A19" s="22" t="s">
        <v>51</v>
      </c>
      <c r="B19" s="23" t="s">
        <v>52</v>
      </c>
      <c r="C19" s="23">
        <v>170254</v>
      </c>
      <c r="D19" s="23">
        <v>615.15767</v>
      </c>
    </row>
    <row r="20" spans="1:4" ht="18.75">
      <c r="A20" s="22" t="s">
        <v>53</v>
      </c>
      <c r="B20" s="23" t="s">
        <v>54</v>
      </c>
      <c r="C20" s="23">
        <v>197219</v>
      </c>
      <c r="D20" s="23">
        <v>647.8170799999999</v>
      </c>
    </row>
    <row r="21" spans="1:4" ht="18.75">
      <c r="A21" s="22" t="s">
        <v>55</v>
      </c>
      <c r="B21" s="23" t="s">
        <v>56</v>
      </c>
      <c r="C21" s="23">
        <v>197477</v>
      </c>
      <c r="D21" s="23">
        <v>673.66751</v>
      </c>
    </row>
    <row r="22" spans="1:4" ht="18.75">
      <c r="A22" s="24" t="s">
        <v>57</v>
      </c>
      <c r="B22" s="25"/>
      <c r="C22" s="26">
        <f>SUM(C16:C21)</f>
        <v>1039033</v>
      </c>
      <c r="D22" s="26">
        <f>SUM(D16:D21)</f>
        <v>3633.62852</v>
      </c>
    </row>
    <row r="23" spans="1:4" ht="18.75">
      <c r="A23" s="27" t="s">
        <v>58</v>
      </c>
      <c r="B23" s="28"/>
      <c r="C23" s="29">
        <f>C15+C22</f>
        <v>1589731</v>
      </c>
      <c r="D23" s="29">
        <f>D15+D22</f>
        <v>5511.433150000001</v>
      </c>
    </row>
  </sheetData>
  <sheetProtection/>
  <mergeCells count="6">
    <mergeCell ref="A1:D4"/>
    <mergeCell ref="A5:D5"/>
    <mergeCell ref="A6:D6"/>
    <mergeCell ref="A15:B15"/>
    <mergeCell ref="A22:B22"/>
    <mergeCell ref="A23:B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2020-03-10T07:34:25Z</dcterms:created>
  <dcterms:modified xsi:type="dcterms:W3CDTF">2020-03-10T09:09:54Z</dcterms:modified>
  <cp:category/>
  <cp:version/>
  <cp:contentType/>
  <cp:contentStatus/>
</cp:coreProperties>
</file>